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nye budgetønsker" sheetId="1" r:id="rId1"/>
    <sheet name="Anlæ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7" i="1" l="1"/>
  <c r="H37" i="1"/>
  <c r="G37" i="1"/>
  <c r="F37" i="1"/>
  <c r="D37" i="1"/>
  <c r="G17" i="1"/>
  <c r="F17" i="1"/>
  <c r="E17" i="1"/>
  <c r="D17" i="1"/>
  <c r="D15" i="2" l="1"/>
  <c r="E15" i="2"/>
  <c r="F15" i="2"/>
  <c r="G15" i="2"/>
</calcChain>
</file>

<file path=xl/sharedStrings.xml><?xml version="1.0" encoding="utf-8"?>
<sst xmlns="http://schemas.openxmlformats.org/spreadsheetml/2006/main" count="97" uniqueCount="76">
  <si>
    <t>Oversigt over ønsker til driftsbudget 2016 - 2019</t>
  </si>
  <si>
    <t>Udvalg for Social og Sundhed</t>
  </si>
  <si>
    <t>Dok. nr.</t>
  </si>
  <si>
    <t>Ændringer i 2016</t>
  </si>
  <si>
    <t>Ændringer i 2017</t>
  </si>
  <si>
    <t>Ændringer i 2018</t>
  </si>
  <si>
    <t>Ændringer i 2019</t>
  </si>
  <si>
    <t>54620-15</t>
  </si>
  <si>
    <t>68944-15</t>
  </si>
  <si>
    <t>69025-15</t>
  </si>
  <si>
    <t>68956-15</t>
  </si>
  <si>
    <t>68937-15</t>
  </si>
  <si>
    <t>62403-15</t>
  </si>
  <si>
    <t>62764-15</t>
  </si>
  <si>
    <t>4 og 532</t>
  </si>
  <si>
    <t>72597-15</t>
  </si>
  <si>
    <t>I alt</t>
  </si>
  <si>
    <r>
      <t>Driftsudgifter</t>
    </r>
    <r>
      <rPr>
        <b/>
        <sz val="9"/>
        <color indexed="8"/>
        <rFont val="Calibri"/>
        <family val="2"/>
      </rPr>
      <t xml:space="preserve"> (hele kr. og 2015-priser) + = udgifter</t>
    </r>
  </si>
  <si>
    <r>
      <t>Hjemmeplejen Midt Vest</t>
    </r>
    <r>
      <rPr>
        <sz val="10"/>
        <color indexed="8"/>
        <rFont val="Calibri"/>
        <family val="2"/>
      </rPr>
      <t>: Finansiering af løndifference mellem SSA og og Sygeplejeniveauet for 2 vagt stillinger</t>
    </r>
  </si>
  <si>
    <r>
      <t>Hjælpemiddeldepot:</t>
    </r>
    <r>
      <rPr>
        <sz val="10"/>
        <color indexed="8"/>
        <rFont val="Calibri"/>
        <family val="2"/>
      </rPr>
      <t xml:space="preserve"> Ansættelse af ny medarbejder som følge af øget behov for hjælpemidler</t>
    </r>
  </si>
  <si>
    <r>
      <t xml:space="preserve">Social og handicap: </t>
    </r>
    <r>
      <rPr>
        <sz val="10"/>
        <color indexed="8"/>
        <rFont val="Calibri"/>
        <family val="2"/>
      </rPr>
      <t>Projekt bedre måltidsoplevelser på plejecentre (udgifter til bageworkshop og kursusforløb)</t>
    </r>
  </si>
  <si>
    <t>Oversigt over ønsker til anlægsprojekter i budget 2016 - 2019</t>
  </si>
  <si>
    <t>Beløb i hele kroner (+ = udgifter)</t>
  </si>
  <si>
    <r>
      <t xml:space="preserve">Lunden </t>
    </r>
    <r>
      <rPr>
        <sz val="10"/>
        <color indexed="8"/>
        <rFont val="Calibri"/>
        <family val="2"/>
      </rPr>
      <t>marsterplan, flytning af hovedindgang og udskriftning af tag</t>
    </r>
  </si>
  <si>
    <t>54612-15</t>
  </si>
  <si>
    <r>
      <t>Hjemmepleje Nord Øst</t>
    </r>
    <r>
      <rPr>
        <sz val="10"/>
        <color indexed="8"/>
        <rFont val="Calibri"/>
        <family val="2"/>
      </rPr>
      <t>: Udskiftning af tag og ny isolering samt anskaffelse af nyt ventilationsanglæg samt personalefaciliteter  på Hybenbo i Årre</t>
    </r>
  </si>
  <si>
    <t>51915-15</t>
  </si>
  <si>
    <t>68703-15</t>
  </si>
  <si>
    <t>s4</t>
  </si>
  <si>
    <t xml:space="preserve"> Centerområde midt Helle Plejecenter</t>
  </si>
  <si>
    <t>69385-13</t>
  </si>
  <si>
    <t>S10</t>
  </si>
  <si>
    <t>Handicap bo og beskæftigelse: Til og ombygning af handicapboliger i Ølgod</t>
  </si>
  <si>
    <t>56489-14/  23121-14</t>
  </si>
  <si>
    <t>Alle projekter med udbetalinger i 2016-2019 medtages. Både nye og tidligere godkendte</t>
  </si>
  <si>
    <t>Tidligere godkendte anlægsprojekter er skrevet med rødt</t>
  </si>
  <si>
    <r>
      <t xml:space="preserve">Center for sundhedsfremme: </t>
    </r>
    <r>
      <rPr>
        <sz val="10"/>
        <color indexed="8"/>
        <rFont val="Calibri"/>
        <family val="2"/>
      </rPr>
      <t>Renovering af køkkenet på Medborgerhuset</t>
    </r>
  </si>
  <si>
    <t>67233-15</t>
  </si>
  <si>
    <t xml:space="preserve">68672-15 </t>
  </si>
  <si>
    <r>
      <t>Træning og Rehabilitering og centerområdet:</t>
    </r>
    <r>
      <rPr>
        <sz val="10"/>
        <color indexed="8"/>
        <rFont val="Calibri"/>
        <family val="2"/>
      </rPr>
      <t xml:space="preserve"> styrkelse af inden- og udendørs træningsfaciliteter på plejecentrene med henblik på at understøtte et øget fokus på rehabilitering</t>
    </r>
  </si>
  <si>
    <t xml:space="preserve"> 68672-15</t>
  </si>
  <si>
    <r>
      <t>Sygeplejen:</t>
    </r>
    <r>
      <rPr>
        <sz val="10"/>
        <rFont val="Calibri"/>
        <family val="2"/>
      </rPr>
      <t xml:space="preserve"> Renovering af sygeplejeklinikken i ølgod </t>
    </r>
  </si>
  <si>
    <t>Hverdagsrehabilitering i hjemmeplejen</t>
  </si>
  <si>
    <t>Hjælpemidler i rehabiliteringen</t>
  </si>
  <si>
    <t>Vedligeholdende holdtræning</t>
  </si>
  <si>
    <t>Genoptræning af borgere med inkontionens</t>
  </si>
  <si>
    <t>Etablering af et uddannelsesarkademi</t>
  </si>
  <si>
    <t>Demensdaghjem til svært demente</t>
  </si>
  <si>
    <t>Mere liv på plejecentre</t>
  </si>
  <si>
    <t>Revision</t>
  </si>
  <si>
    <t>107898-14</t>
  </si>
  <si>
    <r>
      <t>Social og Handicap</t>
    </r>
    <r>
      <rPr>
        <sz val="10"/>
        <color indexed="8"/>
        <rFont val="Calibri"/>
        <family val="2"/>
      </rPr>
      <t xml:space="preserve">: Udvidelse vedr. kropsbårnehjælpemidler og øvrige hjælpemidler som følge af stigende efterspørgsel. </t>
    </r>
  </si>
  <si>
    <r>
      <t>Social og Handicap</t>
    </r>
    <r>
      <rPr>
        <sz val="10"/>
        <color indexed="8"/>
        <rFont val="Calibri"/>
        <family val="2"/>
      </rPr>
      <t>: Praktisk og personlig bistand §83 stigning som følge stigning i antallet af ældre over 85 år  - Bemærk yderligere 2,6 mio. kr. under ælrepuljen</t>
    </r>
  </si>
  <si>
    <t>Udkast til forsættelse af aktiviteter der er finansieret af ældrepuljen</t>
  </si>
  <si>
    <r>
      <t xml:space="preserve">Centerområde Nord Vest: </t>
    </r>
    <r>
      <rPr>
        <sz val="10"/>
        <color indexed="8"/>
        <rFont val="Calibri"/>
        <family val="2"/>
      </rPr>
      <t>Ombygning af vinkelvejcenteret. Nybygning af 30 Boliger</t>
    </r>
  </si>
  <si>
    <t>76815-15</t>
  </si>
  <si>
    <t>Hverdagsrehabilitering på plejecentre</t>
  </si>
  <si>
    <t>Aktivitetsafregning</t>
  </si>
  <si>
    <t>Råderum til finansiering af nye ønsker</t>
  </si>
  <si>
    <t>Budget 2015</t>
  </si>
  <si>
    <t>oplæg budget 2016</t>
  </si>
  <si>
    <t>oplæg budget 2017</t>
  </si>
  <si>
    <t>oplæg budget 2018</t>
  </si>
  <si>
    <t>oplæg budget 2019</t>
  </si>
  <si>
    <t>Søtee til lægebesøg</t>
  </si>
  <si>
    <t>Træning til lettere og moderat demente borgerer</t>
  </si>
  <si>
    <r>
      <t xml:space="preserve">Lunden: </t>
    </r>
    <r>
      <rPr>
        <sz val="10"/>
        <color indexed="8"/>
        <rFont val="Calibri"/>
        <family val="2"/>
      </rPr>
      <t>Udskiftning af tag</t>
    </r>
  </si>
  <si>
    <t>59719-15</t>
  </si>
  <si>
    <r>
      <t>Sundhed og rehabilitering</t>
    </r>
    <r>
      <rPr>
        <sz val="10"/>
        <color indexed="8"/>
        <rFont val="Calibri"/>
        <family val="2"/>
      </rPr>
      <t>: Ansættelse af farmeceut til styrkelse af patientsikkerheden ift. medicinhåndtering</t>
    </r>
  </si>
  <si>
    <r>
      <t>Træning og Rehabilitering på centerområdet:</t>
    </r>
    <r>
      <rPr>
        <sz val="10"/>
        <color indexed="8"/>
        <rFont val="Calibri"/>
        <family val="2"/>
      </rPr>
      <t xml:space="preserve"> styrkelse af inden- og udendørs træningsfaciliteter på plejecentrene med henblik på at understøtte et øget fokus på rehabilitering</t>
    </r>
  </si>
  <si>
    <r>
      <t>Krogen</t>
    </r>
    <r>
      <rPr>
        <sz val="10"/>
        <color indexed="8"/>
        <rFont val="Calibri"/>
        <family val="2"/>
      </rPr>
      <t xml:space="preserve"> ombygning af administrationsbygningen til ledelse for krogen og  (Handicap Bo og beskæftigelse)</t>
    </r>
  </si>
  <si>
    <r>
      <t>Social og Handicap:</t>
    </r>
    <r>
      <rPr>
        <sz val="10"/>
        <color indexed="8"/>
        <rFont val="Calibri"/>
        <family val="2"/>
      </rPr>
      <t xml:space="preserve"> Udvidelse af budgettet grundet øget efterspørgsel på plejeboliger i og udenfor kommunen </t>
    </r>
  </si>
  <si>
    <r>
      <t xml:space="preserve">Social og Handicap </t>
    </r>
    <r>
      <rPr>
        <sz val="10"/>
        <color indexed="8"/>
        <rFont val="Calibri"/>
        <family val="2"/>
      </rPr>
      <t xml:space="preserve"> Udvidelse af budgettet til bostøtte jf. § 85 for at reducere ventetiden ved ressourceforløb</t>
    </r>
  </si>
  <si>
    <t>78284-15</t>
  </si>
  <si>
    <r>
      <t xml:space="preserve">Hjemmesygeplejen: </t>
    </r>
    <r>
      <rPr>
        <sz val="10"/>
        <color indexed="8"/>
        <rFont val="Calibri"/>
        <family val="2"/>
      </rPr>
      <t xml:space="preserve">Tilpasning af budgettet på grund af flere borgere med komplekse problemstillinger og opfølgning på behandling  </t>
    </r>
  </si>
  <si>
    <t>76214-15 + 76219-15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</si>
</sst>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3"/>
      <color indexed="10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wrapText="1"/>
    </xf>
    <xf numFmtId="0" fontId="4" fillId="0" borderId="15" xfId="0" applyNumberFormat="1" applyFont="1" applyFill="1" applyBorder="1" applyAlignment="1" applyProtection="1">
      <alignment horizontal="center"/>
    </xf>
    <xf numFmtId="3" fontId="4" fillId="0" borderId="15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wrapText="1"/>
    </xf>
    <xf numFmtId="0" fontId="4" fillId="0" borderId="18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/>
    <xf numFmtId="2" fontId="4" fillId="0" borderId="18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7" xfId="0" applyNumberFormat="1" applyFont="1" applyFill="1" applyBorder="1" applyAlignment="1" applyProtection="1">
      <alignment wrapText="1"/>
    </xf>
    <xf numFmtId="0" fontId="3" fillId="0" borderId="21" xfId="0" applyNumberFormat="1" applyFont="1" applyFill="1" applyBorder="1" applyAlignment="1" applyProtection="1"/>
    <xf numFmtId="3" fontId="3" fillId="0" borderId="2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 wrapText="1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4" fillId="0" borderId="17" xfId="0" applyNumberFormat="1" applyFont="1" applyFill="1" applyBorder="1" applyAlignment="1" applyProtection="1">
      <alignment wrapText="1"/>
    </xf>
    <xf numFmtId="0" fontId="13" fillId="0" borderId="18" xfId="0" applyNumberFormat="1" applyFont="1" applyFill="1" applyBorder="1" applyAlignment="1" applyProtection="1">
      <alignment horizontal="center"/>
    </xf>
    <xf numFmtId="3" fontId="13" fillId="0" borderId="18" xfId="0" applyNumberFormat="1" applyFont="1" applyFill="1" applyBorder="1" applyAlignment="1" applyProtection="1"/>
    <xf numFmtId="3" fontId="11" fillId="0" borderId="18" xfId="0" applyNumberFormat="1" applyFont="1" applyFill="1" applyBorder="1" applyAlignment="1" applyProtection="1"/>
    <xf numFmtId="0" fontId="13" fillId="0" borderId="18" xfId="0" applyNumberFormat="1" applyFont="1" applyFill="1" applyBorder="1" applyAlignment="1" applyProtection="1">
      <alignment horizontal="center" wrapText="1"/>
    </xf>
    <xf numFmtId="0" fontId="10" fillId="0" borderId="17" xfId="0" applyNumberFormat="1" applyFont="1" applyFill="1" applyBorder="1" applyAlignment="1" applyProtection="1">
      <alignment wrapText="1"/>
    </xf>
    <xf numFmtId="0" fontId="11" fillId="0" borderId="18" xfId="0" applyNumberFormat="1" applyFont="1" applyFill="1" applyBorder="1" applyAlignment="1" applyProtection="1">
      <alignment horizontal="center"/>
    </xf>
    <xf numFmtId="0" fontId="11" fillId="0" borderId="18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0" fillId="0" borderId="23" xfId="0" applyBorder="1"/>
    <xf numFmtId="3" fontId="17" fillId="0" borderId="9" xfId="0" applyNumberFormat="1" applyFont="1" applyBorder="1" applyAlignment="1">
      <alignment horizontal="right"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0" fillId="0" borderId="0" xfId="0"/>
    <xf numFmtId="0" fontId="15" fillId="0" borderId="0" xfId="0" applyFont="1"/>
    <xf numFmtId="0" fontId="0" fillId="0" borderId="9" xfId="0" applyBorder="1"/>
    <xf numFmtId="0" fontId="0" fillId="0" borderId="16" xfId="0" applyBorder="1"/>
    <xf numFmtId="3" fontId="16" fillId="0" borderId="9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wrapText="1"/>
    </xf>
    <xf numFmtId="3" fontId="4" fillId="0" borderId="26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0" fontId="5" fillId="0" borderId="17" xfId="0" applyNumberFormat="1" applyFont="1" applyFill="1" applyBorder="1" applyAlignment="1" applyProtection="1">
      <alignment wrapText="1"/>
    </xf>
    <xf numFmtId="0" fontId="3" fillId="2" borderId="11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0" borderId="28" xfId="0" applyBorder="1" applyAlignment="1">
      <alignment wrapText="1"/>
    </xf>
    <xf numFmtId="0" fontId="3" fillId="4" borderId="16" xfId="0" applyNumberFormat="1" applyFont="1" applyFill="1" applyBorder="1" applyAlignment="1" applyProtection="1"/>
    <xf numFmtId="0" fontId="4" fillId="4" borderId="16" xfId="0" applyNumberFormat="1" applyFont="1" applyFill="1" applyBorder="1" applyAlignment="1" applyProtection="1">
      <alignment wrapText="1"/>
    </xf>
    <xf numFmtId="0" fontId="2" fillId="4" borderId="16" xfId="0" applyNumberFormat="1" applyFont="1" applyFill="1" applyBorder="1" applyAlignment="1" applyProtection="1">
      <alignment horizontal="center"/>
    </xf>
    <xf numFmtId="3" fontId="18" fillId="4" borderId="16" xfId="0" applyNumberFormat="1" applyFont="1" applyFill="1" applyBorder="1" applyAlignment="1" applyProtection="1">
      <alignment horizontal="right" wrapText="1"/>
    </xf>
    <xf numFmtId="0" fontId="0" fillId="0" borderId="0" xfId="0" applyBorder="1"/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24" xfId="0" applyNumberFormat="1" applyFont="1" applyFill="1" applyBorder="1" applyAlignment="1" applyProtection="1"/>
    <xf numFmtId="0" fontId="3" fillId="2" borderId="27" xfId="0" applyNumberFormat="1" applyFont="1" applyFill="1" applyBorder="1" applyAlignment="1" applyProtection="1"/>
    <xf numFmtId="0" fontId="3" fillId="2" borderId="11" xfId="0" applyNumberFormat="1" applyFont="1" applyFill="1" applyBorder="1" applyAlignment="1" applyProtection="1">
      <alignment horizontal="center"/>
    </xf>
    <xf numFmtId="0" fontId="3" fillId="2" borderId="25" xfId="0" applyNumberFormat="1" applyFont="1" applyFill="1" applyBorder="1" applyAlignment="1" applyProtection="1">
      <alignment horizontal="center"/>
    </xf>
    <xf numFmtId="0" fontId="8" fillId="2" borderId="10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/>
    <xf numFmtId="0" fontId="3" fillId="2" borderId="12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/>
    <xf numFmtId="0" fontId="3" fillId="0" borderId="20" xfId="0" applyNumberFormat="1" applyFont="1" applyFill="1" applyBorder="1" applyAlignment="1" applyProtection="1"/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/>
    <xf numFmtId="0" fontId="3" fillId="3" borderId="7" xfId="0" applyNumberFormat="1" applyFont="1" applyFill="1" applyBorder="1" applyAlignment="1" applyProtection="1"/>
    <xf numFmtId="0" fontId="3" fillId="3" borderId="8" xfId="0" applyNumberFormat="1" applyFont="1" applyFill="1" applyBorder="1" applyAlignment="1" applyProtection="1"/>
    <xf numFmtId="0" fontId="3" fillId="3" borderId="9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</cellXfs>
  <cellStyles count="4">
    <cellStyle name="Komma 2" xfId="2"/>
    <cellStyle name="Komma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12" workbookViewId="0">
      <selection activeCell="Q14" sqref="Q14"/>
    </sheetView>
  </sheetViews>
  <sheetFormatPr defaultRowHeight="15" x14ac:dyDescent="0.25"/>
  <cols>
    <col min="1" max="1" width="12" customWidth="1"/>
    <col min="2" max="2" width="29.5703125" customWidth="1"/>
    <col min="3" max="3" width="12.5703125" customWidth="1"/>
    <col min="4" max="4" width="14.140625" customWidth="1"/>
    <col min="5" max="5" width="14" customWidth="1"/>
    <col min="6" max="6" width="14.7109375" customWidth="1"/>
    <col min="7" max="7" width="14" customWidth="1"/>
    <col min="8" max="8" width="11.7109375" customWidth="1"/>
  </cols>
  <sheetData>
    <row r="1" spans="1:9" ht="15.75" thickBot="1" x14ac:dyDescent="0.3"/>
    <row r="2" spans="1:9" ht="18" thickBot="1" x14ac:dyDescent="0.3">
      <c r="A2" s="48" t="s">
        <v>0</v>
      </c>
      <c r="B2" s="49"/>
      <c r="C2" s="49"/>
      <c r="D2" s="49"/>
      <c r="E2" s="49"/>
      <c r="F2" s="49"/>
      <c r="G2" s="50"/>
    </row>
    <row r="3" spans="1:9" ht="19.5" thickBot="1" x14ac:dyDescent="0.3">
      <c r="A3" s="51" t="s">
        <v>1</v>
      </c>
      <c r="B3" s="52"/>
      <c r="C3" s="55" t="s">
        <v>2</v>
      </c>
      <c r="D3" s="57" t="s">
        <v>17</v>
      </c>
      <c r="E3" s="58"/>
      <c r="F3" s="58"/>
      <c r="G3" s="59"/>
    </row>
    <row r="4" spans="1:9" ht="35.25" thickBot="1" x14ac:dyDescent="0.35">
      <c r="A4" s="60"/>
      <c r="B4" s="61"/>
      <c r="C4" s="62"/>
      <c r="D4" s="2" t="s">
        <v>3</v>
      </c>
      <c r="E4" s="2" t="s">
        <v>4</v>
      </c>
      <c r="F4" s="2" t="s">
        <v>5</v>
      </c>
      <c r="G4" s="2" t="s">
        <v>6</v>
      </c>
    </row>
    <row r="5" spans="1:9" s="31" customFormat="1" ht="66" customHeight="1" x14ac:dyDescent="0.3">
      <c r="A5" s="7">
        <v>532</v>
      </c>
      <c r="B5" s="8" t="s">
        <v>71</v>
      </c>
      <c r="C5" s="11" t="s">
        <v>8</v>
      </c>
      <c r="D5" s="10">
        <v>7200000</v>
      </c>
      <c r="E5" s="10">
        <v>7200000</v>
      </c>
      <c r="F5" s="10">
        <v>7200000</v>
      </c>
      <c r="G5" s="10">
        <v>7200000</v>
      </c>
      <c r="H5" s="37">
        <v>1</v>
      </c>
      <c r="I5" s="47"/>
    </row>
    <row r="6" spans="1:9" s="31" customFormat="1" ht="65.25" x14ac:dyDescent="0.3">
      <c r="A6" s="7"/>
      <c r="B6" s="8" t="s">
        <v>52</v>
      </c>
      <c r="C6" s="11" t="s">
        <v>10</v>
      </c>
      <c r="D6" s="10">
        <v>3000000</v>
      </c>
      <c r="E6" s="10">
        <v>3000000</v>
      </c>
      <c r="F6" s="10">
        <v>3000000</v>
      </c>
      <c r="G6" s="10">
        <v>3000000</v>
      </c>
      <c r="H6" s="37">
        <v>2</v>
      </c>
      <c r="I6" s="47"/>
    </row>
    <row r="7" spans="1:9" s="31" customFormat="1" ht="52.5" x14ac:dyDescent="0.3">
      <c r="A7" s="7">
        <v>535</v>
      </c>
      <c r="B7" s="8" t="s">
        <v>51</v>
      </c>
      <c r="C7" s="11" t="s">
        <v>11</v>
      </c>
      <c r="D7" s="10">
        <v>2700000</v>
      </c>
      <c r="E7" s="10">
        <v>2700000</v>
      </c>
      <c r="F7" s="10">
        <v>2700000</v>
      </c>
      <c r="G7" s="10">
        <v>2700000</v>
      </c>
      <c r="H7" s="37">
        <v>3</v>
      </c>
      <c r="I7" s="47"/>
    </row>
    <row r="8" spans="1:9" s="31" customFormat="1" ht="74.25" customHeight="1" x14ac:dyDescent="0.3">
      <c r="A8" s="7">
        <v>535</v>
      </c>
      <c r="B8" s="8" t="s">
        <v>19</v>
      </c>
      <c r="C8" s="9" t="s">
        <v>13</v>
      </c>
      <c r="D8" s="10">
        <v>450000</v>
      </c>
      <c r="E8" s="10">
        <v>450000</v>
      </c>
      <c r="F8" s="10">
        <v>450000</v>
      </c>
      <c r="G8" s="10">
        <v>450000</v>
      </c>
      <c r="H8" s="37">
        <v>4</v>
      </c>
    </row>
    <row r="9" spans="1:9" s="31" customFormat="1" ht="70.5" customHeight="1" x14ac:dyDescent="0.3">
      <c r="A9" s="7">
        <v>53204</v>
      </c>
      <c r="B9" s="8" t="s">
        <v>74</v>
      </c>
      <c r="C9" s="9" t="s">
        <v>73</v>
      </c>
      <c r="D9" s="10">
        <v>500000</v>
      </c>
      <c r="E9" s="10">
        <v>500000</v>
      </c>
      <c r="F9" s="10">
        <v>500000</v>
      </c>
      <c r="G9" s="10">
        <v>500000</v>
      </c>
      <c r="H9" s="37">
        <v>5</v>
      </c>
    </row>
    <row r="10" spans="1:9" s="31" customFormat="1" ht="58.5" customHeight="1" x14ac:dyDescent="0.3">
      <c r="A10" s="7"/>
      <c r="B10" s="8" t="s">
        <v>72</v>
      </c>
      <c r="C10" s="11" t="s">
        <v>9</v>
      </c>
      <c r="D10" s="10">
        <v>1900000</v>
      </c>
      <c r="E10" s="10">
        <v>1700000</v>
      </c>
      <c r="F10" s="10">
        <v>1700000</v>
      </c>
      <c r="G10" s="10">
        <v>1700000</v>
      </c>
      <c r="H10" s="37">
        <v>6</v>
      </c>
    </row>
    <row r="11" spans="1:9" ht="78.75" customHeight="1" x14ac:dyDescent="0.3">
      <c r="A11" s="3">
        <v>532</v>
      </c>
      <c r="B11" s="4" t="s">
        <v>18</v>
      </c>
      <c r="C11" s="5" t="s">
        <v>7</v>
      </c>
      <c r="D11" s="6">
        <v>850000</v>
      </c>
      <c r="E11" s="6">
        <v>850000</v>
      </c>
      <c r="F11" s="6">
        <v>850000</v>
      </c>
      <c r="G11" s="6">
        <v>850000</v>
      </c>
      <c r="H11" s="37">
        <v>7</v>
      </c>
    </row>
    <row r="12" spans="1:9" s="31" customFormat="1" ht="78.75" customHeight="1" x14ac:dyDescent="0.3">
      <c r="A12" s="7">
        <v>4</v>
      </c>
      <c r="B12" s="8" t="s">
        <v>68</v>
      </c>
      <c r="C12" s="9" t="s">
        <v>12</v>
      </c>
      <c r="D12" s="10">
        <v>456000</v>
      </c>
      <c r="E12" s="10">
        <v>456000</v>
      </c>
      <c r="F12" s="10">
        <v>456000</v>
      </c>
      <c r="G12" s="10">
        <v>456000</v>
      </c>
      <c r="H12" s="38">
        <v>8</v>
      </c>
    </row>
    <row r="13" spans="1:9" s="31" customFormat="1" ht="78.75" customHeight="1" x14ac:dyDescent="0.3">
      <c r="A13" s="7">
        <v>532</v>
      </c>
      <c r="B13" s="8" t="s">
        <v>20</v>
      </c>
      <c r="C13" s="9" t="s">
        <v>15</v>
      </c>
      <c r="D13" s="10">
        <v>398000</v>
      </c>
      <c r="E13" s="10">
        <v>0</v>
      </c>
      <c r="F13" s="10">
        <v>0</v>
      </c>
      <c r="G13" s="10">
        <v>0</v>
      </c>
      <c r="H13" s="38">
        <v>9</v>
      </c>
    </row>
    <row r="14" spans="1:9" ht="75" customHeight="1" x14ac:dyDescent="0.3">
      <c r="A14" s="7"/>
      <c r="B14" s="39" t="s">
        <v>65</v>
      </c>
      <c r="C14" s="11" t="s">
        <v>75</v>
      </c>
      <c r="D14" s="10">
        <v>293000</v>
      </c>
      <c r="E14" s="10">
        <v>293000</v>
      </c>
      <c r="F14" s="10">
        <v>293000</v>
      </c>
      <c r="G14" s="10">
        <v>293000</v>
      </c>
      <c r="H14" s="38">
        <v>10</v>
      </c>
    </row>
    <row r="15" spans="1:9" ht="90.75" customHeight="1" x14ac:dyDescent="0.3">
      <c r="A15" s="7" t="s">
        <v>14</v>
      </c>
      <c r="B15" s="8" t="s">
        <v>69</v>
      </c>
      <c r="C15" s="12" t="s">
        <v>38</v>
      </c>
      <c r="D15" s="10">
        <v>47000</v>
      </c>
      <c r="E15" s="10">
        <v>47000</v>
      </c>
      <c r="F15" s="10">
        <v>47000</v>
      </c>
      <c r="G15" s="10">
        <v>47000</v>
      </c>
      <c r="H15" s="38">
        <v>11</v>
      </c>
    </row>
    <row r="16" spans="1:9" ht="18" thickBot="1" x14ac:dyDescent="0.35">
      <c r="A16" s="7"/>
      <c r="B16" s="13"/>
      <c r="C16" s="9"/>
      <c r="D16" s="10"/>
      <c r="E16" s="10"/>
      <c r="F16" s="10"/>
      <c r="G16" s="10"/>
    </row>
    <row r="17" spans="1:8" ht="17.25" x14ac:dyDescent="0.3">
      <c r="A17" s="63" t="s">
        <v>16</v>
      </c>
      <c r="B17" s="64"/>
      <c r="C17" s="14"/>
      <c r="D17" s="15">
        <f>SUM(D5:D16)</f>
        <v>17794000</v>
      </c>
      <c r="E17" s="15">
        <f>SUM(E5:E16)</f>
        <v>17196000</v>
      </c>
      <c r="F17" s="15">
        <f>SUM(F5:F16)</f>
        <v>17196000</v>
      </c>
      <c r="G17" s="15">
        <f>SUM(G5:G16)</f>
        <v>17196000</v>
      </c>
    </row>
    <row r="19" spans="1:8" ht="136.5" customHeight="1" x14ac:dyDescent="0.25"/>
    <row r="20" spans="1:8" ht="27.75" customHeight="1" x14ac:dyDescent="0.25">
      <c r="B20" s="32" t="s">
        <v>53</v>
      </c>
      <c r="C20" s="32"/>
      <c r="D20" s="32"/>
      <c r="E20" s="31"/>
      <c r="F20" s="31"/>
      <c r="G20" s="31"/>
    </row>
    <row r="21" spans="1:8" s="31" customFormat="1" ht="15.75" thickBot="1" x14ac:dyDescent="0.3">
      <c r="B21" s="32"/>
      <c r="C21" s="32"/>
      <c r="D21" s="32"/>
    </row>
    <row r="22" spans="1:8" s="31" customFormat="1" ht="18" thickBot="1" x14ac:dyDescent="0.3">
      <c r="A22" s="48" t="s">
        <v>0</v>
      </c>
      <c r="B22" s="49"/>
      <c r="C22" s="49"/>
      <c r="D22" s="49"/>
      <c r="E22" s="49"/>
      <c r="F22" s="49"/>
      <c r="G22" s="50"/>
    </row>
    <row r="23" spans="1:8" ht="19.5" thickBot="1" x14ac:dyDescent="0.3">
      <c r="A23" s="51" t="s">
        <v>1</v>
      </c>
      <c r="B23" s="52"/>
      <c r="C23" s="55" t="s">
        <v>2</v>
      </c>
      <c r="D23" s="57" t="s">
        <v>17</v>
      </c>
      <c r="E23" s="58"/>
      <c r="F23" s="58"/>
      <c r="G23" s="59"/>
    </row>
    <row r="24" spans="1:8" ht="51.75" x14ac:dyDescent="0.3">
      <c r="A24" s="53"/>
      <c r="B24" s="54"/>
      <c r="C24" s="56"/>
      <c r="D24" s="40" t="s">
        <v>59</v>
      </c>
      <c r="E24" s="40" t="s">
        <v>60</v>
      </c>
      <c r="F24" s="40" t="s">
        <v>61</v>
      </c>
      <c r="G24" s="40" t="s">
        <v>62</v>
      </c>
      <c r="H24" s="40" t="s">
        <v>63</v>
      </c>
    </row>
    <row r="25" spans="1:8" s="31" customFormat="1" ht="34.5" x14ac:dyDescent="0.3">
      <c r="A25" s="43"/>
      <c r="B25" s="44" t="s">
        <v>56</v>
      </c>
      <c r="C25" s="45" t="s">
        <v>50</v>
      </c>
      <c r="D25" s="46">
        <v>1196000</v>
      </c>
      <c r="E25" s="46">
        <v>1196000</v>
      </c>
      <c r="F25" s="46">
        <v>1196000</v>
      </c>
      <c r="G25" s="46">
        <v>1196000</v>
      </c>
      <c r="H25" s="46">
        <v>1196000</v>
      </c>
    </row>
    <row r="26" spans="1:8" ht="30.75" thickBot="1" x14ac:dyDescent="0.3">
      <c r="A26" s="41"/>
      <c r="B26" s="42" t="s">
        <v>42</v>
      </c>
      <c r="C26" s="41" t="s">
        <v>50</v>
      </c>
      <c r="D26" s="35">
        <v>311000</v>
      </c>
      <c r="E26" s="35">
        <v>311000</v>
      </c>
      <c r="F26" s="35">
        <v>311000</v>
      </c>
      <c r="G26" s="35">
        <v>311000</v>
      </c>
      <c r="H26" s="35">
        <v>311000</v>
      </c>
    </row>
    <row r="27" spans="1:8" ht="30.75" thickBot="1" x14ac:dyDescent="0.3">
      <c r="A27" s="34"/>
      <c r="B27" s="36" t="s">
        <v>43</v>
      </c>
      <c r="C27" s="34" t="s">
        <v>50</v>
      </c>
      <c r="D27" s="35">
        <v>676000</v>
      </c>
      <c r="E27" s="35">
        <v>800000</v>
      </c>
      <c r="F27" s="35">
        <v>800000</v>
      </c>
      <c r="G27" s="35">
        <v>800000</v>
      </c>
      <c r="H27" s="35">
        <v>800000</v>
      </c>
    </row>
    <row r="28" spans="1:8" ht="16.5" thickBot="1" x14ac:dyDescent="0.3">
      <c r="A28" s="34"/>
      <c r="B28" s="36" t="s">
        <v>44</v>
      </c>
      <c r="C28" s="34" t="s">
        <v>50</v>
      </c>
      <c r="D28" s="35">
        <v>488000</v>
      </c>
      <c r="E28" s="35">
        <v>488000</v>
      </c>
      <c r="F28" s="35">
        <v>488000</v>
      </c>
      <c r="G28" s="35">
        <v>488000</v>
      </c>
      <c r="H28" s="35">
        <v>488000</v>
      </c>
    </row>
    <row r="29" spans="1:8" ht="30.75" thickBot="1" x14ac:dyDescent="0.3">
      <c r="A29" s="34"/>
      <c r="B29" s="36" t="s">
        <v>45</v>
      </c>
      <c r="C29" s="34" t="s">
        <v>50</v>
      </c>
      <c r="D29" s="35">
        <v>103000</v>
      </c>
      <c r="E29" s="35">
        <v>103000</v>
      </c>
      <c r="F29" s="35">
        <v>103000</v>
      </c>
      <c r="G29" s="35">
        <v>103000</v>
      </c>
      <c r="H29" s="35">
        <v>103000</v>
      </c>
    </row>
    <row r="30" spans="1:8" ht="16.5" thickBot="1" x14ac:dyDescent="0.3">
      <c r="A30" s="34"/>
      <c r="B30" s="36" t="s">
        <v>64</v>
      </c>
      <c r="C30" s="34"/>
      <c r="D30" s="35">
        <v>100000</v>
      </c>
      <c r="E30" s="35"/>
      <c r="F30" s="35"/>
      <c r="G30" s="35"/>
      <c r="H30" s="35"/>
    </row>
    <row r="31" spans="1:8" ht="16.5" thickBot="1" x14ac:dyDescent="0.3">
      <c r="A31" s="34"/>
      <c r="B31" s="36" t="s">
        <v>57</v>
      </c>
      <c r="C31" s="34" t="s">
        <v>50</v>
      </c>
      <c r="D31" s="35">
        <v>2821000</v>
      </c>
      <c r="E31" s="35">
        <v>2821000</v>
      </c>
      <c r="F31" s="35">
        <v>2821000</v>
      </c>
      <c r="G31" s="35">
        <v>2821000</v>
      </c>
      <c r="H31" s="35">
        <v>2821000</v>
      </c>
    </row>
    <row r="32" spans="1:8" ht="30.75" thickBot="1" x14ac:dyDescent="0.3">
      <c r="A32" s="34"/>
      <c r="B32" s="36" t="s">
        <v>46</v>
      </c>
      <c r="C32" s="34" t="s">
        <v>50</v>
      </c>
      <c r="D32" s="35">
        <v>500000</v>
      </c>
      <c r="E32" s="35">
        <v>500000</v>
      </c>
      <c r="F32" s="35">
        <v>500000</v>
      </c>
      <c r="G32" s="35">
        <v>500000</v>
      </c>
      <c r="H32" s="35">
        <v>500000</v>
      </c>
    </row>
    <row r="33" spans="1:8" ht="30.75" thickBot="1" x14ac:dyDescent="0.3">
      <c r="A33" s="34"/>
      <c r="B33" s="36" t="s">
        <v>47</v>
      </c>
      <c r="C33" s="34" t="s">
        <v>50</v>
      </c>
      <c r="D33" s="35">
        <v>1100000</v>
      </c>
      <c r="E33" s="35">
        <v>300000</v>
      </c>
      <c r="F33" s="35">
        <v>300000</v>
      </c>
      <c r="G33" s="35">
        <v>300000</v>
      </c>
      <c r="H33" s="35">
        <v>300000</v>
      </c>
    </row>
    <row r="34" spans="1:8" ht="16.5" thickBot="1" x14ac:dyDescent="0.3">
      <c r="A34" s="34"/>
      <c r="B34" s="36" t="s">
        <v>48</v>
      </c>
      <c r="C34" s="34" t="s">
        <v>50</v>
      </c>
      <c r="D34" s="35">
        <v>2700000</v>
      </c>
      <c r="E34" s="35">
        <v>2700000</v>
      </c>
      <c r="F34" s="35">
        <v>2700000</v>
      </c>
      <c r="G34" s="35">
        <v>2700000</v>
      </c>
      <c r="H34" s="35">
        <v>2700000</v>
      </c>
    </row>
    <row r="35" spans="1:8" s="31" customFormat="1" ht="30.75" thickBot="1" x14ac:dyDescent="0.3">
      <c r="A35" s="34"/>
      <c r="B35" s="36" t="s">
        <v>58</v>
      </c>
      <c r="C35" s="34"/>
      <c r="D35" s="35"/>
      <c r="E35" s="35">
        <v>796000</v>
      </c>
      <c r="F35" s="35">
        <v>796000</v>
      </c>
      <c r="G35" s="35">
        <v>796000</v>
      </c>
      <c r="H35" s="35">
        <v>796000</v>
      </c>
    </row>
    <row r="36" spans="1:8" ht="16.5" thickBot="1" x14ac:dyDescent="0.3">
      <c r="A36" s="34"/>
      <c r="B36" s="36" t="s">
        <v>49</v>
      </c>
      <c r="C36" s="34" t="s">
        <v>50</v>
      </c>
      <c r="D36" s="35">
        <v>20000</v>
      </c>
      <c r="E36" s="35"/>
      <c r="F36" s="35"/>
      <c r="G36" s="35"/>
      <c r="H36" s="35"/>
    </row>
    <row r="37" spans="1:8" ht="16.5" thickBot="1" x14ac:dyDescent="0.3">
      <c r="A37" s="34"/>
      <c r="B37" s="28" t="s">
        <v>16</v>
      </c>
      <c r="C37" s="33"/>
      <c r="D37" s="30">
        <f>SUM(D25:D36)</f>
        <v>10015000</v>
      </c>
      <c r="E37" s="29">
        <f>SUM(E25:E35)</f>
        <v>10015000</v>
      </c>
      <c r="F37" s="29">
        <f>SUM(F25:F36)</f>
        <v>10015000</v>
      </c>
      <c r="G37" s="29">
        <f>SUM(G25:G36)</f>
        <v>10015000</v>
      </c>
      <c r="H37" s="29">
        <f>SUM(H25:H36)</f>
        <v>10015000</v>
      </c>
    </row>
  </sheetData>
  <mergeCells count="9">
    <mergeCell ref="A22:G22"/>
    <mergeCell ref="A23:B24"/>
    <mergeCell ref="C23:C24"/>
    <mergeCell ref="D23:G23"/>
    <mergeCell ref="A2:G2"/>
    <mergeCell ref="A3:B4"/>
    <mergeCell ref="C3:C4"/>
    <mergeCell ref="D3:G3"/>
    <mergeCell ref="A17:B17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selection activeCell="E11" sqref="E11"/>
    </sheetView>
  </sheetViews>
  <sheetFormatPr defaultRowHeight="15" x14ac:dyDescent="0.25"/>
  <cols>
    <col min="2" max="2" width="19.140625" customWidth="1"/>
    <col min="3" max="3" width="14.85546875" customWidth="1"/>
    <col min="4" max="4" width="16.7109375" customWidth="1"/>
    <col min="5" max="5" width="14.140625" customWidth="1"/>
    <col min="6" max="6" width="14.7109375" customWidth="1"/>
    <col min="7" max="7" width="14" customWidth="1"/>
  </cols>
  <sheetData>
    <row r="1" spans="1:7" ht="15.75" thickBot="1" x14ac:dyDescent="0.3"/>
    <row r="2" spans="1:7" ht="18" thickBot="1" x14ac:dyDescent="0.3">
      <c r="A2" s="65" t="s">
        <v>21</v>
      </c>
      <c r="B2" s="66"/>
      <c r="C2" s="66"/>
      <c r="D2" s="66"/>
      <c r="E2" s="66"/>
      <c r="F2" s="66"/>
      <c r="G2" s="67"/>
    </row>
    <row r="3" spans="1:7" ht="18" thickBot="1" x14ac:dyDescent="0.3">
      <c r="A3" s="68" t="s">
        <v>1</v>
      </c>
      <c r="B3" s="69"/>
      <c r="C3" s="72" t="s">
        <v>2</v>
      </c>
      <c r="D3" s="74" t="s">
        <v>22</v>
      </c>
      <c r="E3" s="75"/>
      <c r="F3" s="75"/>
      <c r="G3" s="76"/>
    </row>
    <row r="4" spans="1:7" ht="35.25" thickBot="1" x14ac:dyDescent="0.35">
      <c r="A4" s="70"/>
      <c r="B4" s="71"/>
      <c r="C4" s="73"/>
      <c r="D4" s="16" t="s">
        <v>3</v>
      </c>
      <c r="E4" s="16" t="s">
        <v>4</v>
      </c>
      <c r="F4" s="16" t="s">
        <v>5</v>
      </c>
      <c r="G4" s="16" t="s">
        <v>6</v>
      </c>
    </row>
    <row r="5" spans="1:7" ht="52.5" x14ac:dyDescent="0.3">
      <c r="A5" s="3"/>
      <c r="B5" s="4" t="s">
        <v>23</v>
      </c>
      <c r="C5" s="5" t="s">
        <v>24</v>
      </c>
      <c r="D5" s="6">
        <v>5421750</v>
      </c>
      <c r="E5" s="6">
        <v>0</v>
      </c>
      <c r="F5" s="6">
        <v>0</v>
      </c>
      <c r="G5" s="6">
        <v>0</v>
      </c>
    </row>
    <row r="6" spans="1:7" s="31" customFormat="1" ht="37.5" customHeight="1" x14ac:dyDescent="0.3">
      <c r="A6" s="3"/>
      <c r="B6" s="4" t="s">
        <v>66</v>
      </c>
      <c r="C6" s="5">
        <v>54612.15</v>
      </c>
      <c r="D6" s="6">
        <v>5334250</v>
      </c>
      <c r="E6" s="6"/>
      <c r="F6" s="6"/>
      <c r="G6" s="6"/>
    </row>
    <row r="7" spans="1:7" ht="97.5" customHeight="1" x14ac:dyDescent="0.3">
      <c r="A7" s="7"/>
      <c r="B7" s="4" t="s">
        <v>25</v>
      </c>
      <c r="C7" s="9" t="s">
        <v>26</v>
      </c>
      <c r="D7" s="10">
        <v>5200000</v>
      </c>
      <c r="E7" s="10">
        <v>0</v>
      </c>
      <c r="F7" s="10">
        <v>0</v>
      </c>
      <c r="G7" s="10">
        <v>0</v>
      </c>
    </row>
    <row r="8" spans="1:7" ht="67.5" customHeight="1" x14ac:dyDescent="0.3">
      <c r="A8" s="17"/>
      <c r="B8" s="18" t="s">
        <v>41</v>
      </c>
      <c r="C8" s="19" t="s">
        <v>27</v>
      </c>
      <c r="D8" s="20">
        <v>500000</v>
      </c>
      <c r="E8" s="21"/>
      <c r="F8" s="21"/>
      <c r="G8" s="21"/>
    </row>
    <row r="9" spans="1:7" ht="152.25" customHeight="1" x14ac:dyDescent="0.3">
      <c r="A9" s="17"/>
      <c r="B9" s="8" t="s">
        <v>39</v>
      </c>
      <c r="C9" s="22" t="s">
        <v>40</v>
      </c>
      <c r="D9" s="20">
        <v>450000</v>
      </c>
      <c r="E9" s="21"/>
      <c r="F9" s="21"/>
      <c r="G9" s="21"/>
    </row>
    <row r="10" spans="1:7" ht="61.5" customHeight="1" x14ac:dyDescent="0.3">
      <c r="A10" s="7"/>
      <c r="B10" s="8" t="s">
        <v>36</v>
      </c>
      <c r="C10" s="9" t="s">
        <v>37</v>
      </c>
      <c r="D10" s="10">
        <v>500000</v>
      </c>
      <c r="E10" s="10"/>
      <c r="F10" s="10"/>
      <c r="G10" s="10"/>
    </row>
    <row r="11" spans="1:7" s="31" customFormat="1" ht="66" customHeight="1" x14ac:dyDescent="0.3">
      <c r="A11" s="7"/>
      <c r="B11" s="8" t="s">
        <v>54</v>
      </c>
      <c r="C11" s="9" t="s">
        <v>55</v>
      </c>
      <c r="D11" s="10"/>
      <c r="E11" s="10">
        <v>14000000</v>
      </c>
      <c r="F11" s="10">
        <v>14000000</v>
      </c>
      <c r="G11" s="10"/>
    </row>
    <row r="12" spans="1:7" s="31" customFormat="1" ht="66" customHeight="1" x14ac:dyDescent="0.3">
      <c r="A12" s="7"/>
      <c r="B12" s="8" t="s">
        <v>70</v>
      </c>
      <c r="C12" s="9" t="s">
        <v>67</v>
      </c>
      <c r="D12" s="10">
        <v>435500</v>
      </c>
      <c r="E12" s="10"/>
      <c r="F12" s="10"/>
      <c r="G12" s="10"/>
    </row>
    <row r="13" spans="1:7" ht="27" x14ac:dyDescent="0.3">
      <c r="A13" s="17" t="s">
        <v>28</v>
      </c>
      <c r="B13" s="23" t="s">
        <v>29</v>
      </c>
      <c r="C13" s="24" t="s">
        <v>30</v>
      </c>
      <c r="D13" s="21">
        <v>4600000</v>
      </c>
      <c r="E13" s="21">
        <v>0</v>
      </c>
      <c r="F13" s="21">
        <v>0</v>
      </c>
      <c r="G13" s="21">
        <v>0</v>
      </c>
    </row>
    <row r="14" spans="1:7" ht="66" thickBot="1" x14ac:dyDescent="0.35">
      <c r="A14" s="17" t="s">
        <v>31</v>
      </c>
      <c r="B14" s="23" t="s">
        <v>32</v>
      </c>
      <c r="C14" s="25" t="s">
        <v>33</v>
      </c>
      <c r="D14" s="21">
        <v>1535000</v>
      </c>
      <c r="E14" s="21">
        <v>11336420</v>
      </c>
      <c r="F14" s="21"/>
      <c r="G14" s="21"/>
    </row>
    <row r="15" spans="1:7" ht="17.25" x14ac:dyDescent="0.3">
      <c r="A15" s="63" t="s">
        <v>16</v>
      </c>
      <c r="B15" s="64"/>
      <c r="C15" s="14"/>
      <c r="D15" s="15">
        <f>SUM(D5:D14)</f>
        <v>23976500</v>
      </c>
      <c r="E15" s="15">
        <f>SUM(E5:E14)</f>
        <v>25336420</v>
      </c>
      <c r="F15" s="15">
        <f>SUM(F5:F14)</f>
        <v>14000000</v>
      </c>
      <c r="G15" s="15">
        <f>SUM(G5:G14)</f>
        <v>0</v>
      </c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 t="s">
        <v>34</v>
      </c>
      <c r="B17" s="1"/>
      <c r="C17" s="1"/>
      <c r="D17" s="1"/>
      <c r="E17" s="1"/>
      <c r="F17" s="1"/>
      <c r="G17" s="1"/>
    </row>
    <row r="18" spans="1:7" x14ac:dyDescent="0.25">
      <c r="A18" s="26" t="s">
        <v>35</v>
      </c>
      <c r="B18" s="1"/>
      <c r="C18" s="1"/>
      <c r="D18" s="27"/>
      <c r="E18" s="1"/>
      <c r="F18" s="1"/>
      <c r="G18" s="1"/>
    </row>
  </sheetData>
  <mergeCells count="5">
    <mergeCell ref="A2:G2"/>
    <mergeCell ref="A3:B4"/>
    <mergeCell ref="C3:C4"/>
    <mergeCell ref="D3:G3"/>
    <mergeCell ref="A15:B15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2015-06-24T12:00:00+00:00</MeetingStartDate>
    <EnclosureFileNumber xmlns="d08b57ff-b9b7-4581-975d-98f87b579a51">73243/15</EnclosureFileNumber>
    <AgendaId xmlns="d08b57ff-b9b7-4581-975d-98f87b579a51">4054</AgendaId>
    <AccessLevel xmlns="d08b57ff-b9b7-4581-975d-98f87b579a51">1</AccessLevel>
    <EnclosureType xmlns="d08b57ff-b9b7-4581-975d-98f87b579a51">Enclosure</EnclosureType>
    <CommitteeName xmlns="d08b57ff-b9b7-4581-975d-98f87b579a51">Ældrerådet</CommitteeName>
    <FusionId xmlns="d08b57ff-b9b7-4581-975d-98f87b579a51">1877993</FusionId>
    <AgendaAccessLevelName xmlns="d08b57ff-b9b7-4581-975d-98f87b579a51">Åben</AgendaAccessLevelName>
    <UNC xmlns="d08b57ff-b9b7-4581-975d-98f87b579a51">1689480</UNC>
    <MeetingTitle xmlns="d08b57ff-b9b7-4581-975d-98f87b579a51">24-06-2015</MeetingTitle>
    <MeetingDateAndTime xmlns="d08b57ff-b9b7-4581-975d-98f87b579a51">24-06-2015 fra 14:00 - 17:00</MeetingDateAndTime>
    <MeetingEndDate xmlns="d08b57ff-b9b7-4581-975d-98f87b579a51">2015-06-24T15:00:00+00:00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6DEEA-BD63-437F-8663-49B72EDD9EB6}"/>
</file>

<file path=customXml/itemProps2.xml><?xml version="1.0" encoding="utf-8"?>
<ds:datastoreItem xmlns:ds="http://schemas.openxmlformats.org/officeDocument/2006/customXml" ds:itemID="{92DDE22D-8E99-4604-8577-EE56BD4DEA4A}"/>
</file>

<file path=customXml/itemProps3.xml><?xml version="1.0" encoding="utf-8"?>
<ds:datastoreItem xmlns:ds="http://schemas.openxmlformats.org/officeDocument/2006/customXml" ds:itemID="{44DE1363-47C2-4238-82F8-1ABF37A0C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nye budgetønsker</vt:lpstr>
      <vt:lpstr>Anlæg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-24-06-2015 - Bilag 106.04 Oversigt Budgetønsker Drift og Anlæg Social og Sundhed</dc:title>
  <dc:creator>Søren Poulsen</dc:creator>
  <cp:lastModifiedBy>Søren Poulsen</cp:lastModifiedBy>
  <cp:lastPrinted>2015-06-11T09:57:20Z</cp:lastPrinted>
  <dcterms:created xsi:type="dcterms:W3CDTF">2015-05-27T12:51:39Z</dcterms:created>
  <dcterms:modified xsi:type="dcterms:W3CDTF">2015-06-11T10:14:13Z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